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ennelouves/Documents/RAS/"/>
    </mc:Choice>
  </mc:AlternateContent>
  <xr:revisionPtr revIDLastSave="0" documentId="13_ncr:1_{AFB10340-04C7-064D-BEEE-EBABDCDEA6EF}" xr6:coauthVersionLast="36" xr6:coauthVersionMax="36" xr10:uidLastSave="{00000000-0000-0000-0000-000000000000}"/>
  <bookViews>
    <workbookView xWindow="340" yWindow="560" windowWidth="37220" windowHeight="19860" tabRatio="500" xr2:uid="{00000000-000D-0000-FFFF-FFFF00000000}"/>
  </bookViews>
  <sheets>
    <sheet name="Feuil1" sheetId="1" r:id="rId1"/>
  </sheets>
  <calcPr calcId="181029" concurrentCalc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1" l="1"/>
  <c r="C22" i="1"/>
  <c r="C18" i="1"/>
  <c r="C15" i="1"/>
  <c r="C8" i="1"/>
  <c r="F11" i="1"/>
  <c r="F34" i="1"/>
  <c r="C34" i="1"/>
  <c r="F36" i="1"/>
  <c r="C35" i="1"/>
  <c r="C36" i="1"/>
</calcChain>
</file>

<file path=xl/sharedStrings.xml><?xml version="1.0" encoding="utf-8"?>
<sst xmlns="http://schemas.openxmlformats.org/spreadsheetml/2006/main" count="46" uniqueCount="42">
  <si>
    <t>COMPTE DE RESULTAT du DATE</t>
  </si>
  <si>
    <t>Association RAS</t>
  </si>
  <si>
    <t xml:space="preserve">CHARGES                                                                  </t>
  </si>
  <si>
    <t>Montant en €</t>
  </si>
  <si>
    <t>PRODUITS</t>
  </si>
  <si>
    <t>Charges d'exploitation</t>
  </si>
  <si>
    <t>Produits d'exploitations</t>
  </si>
  <si>
    <t>Achats (Sous-total)</t>
  </si>
  <si>
    <t xml:space="preserve">Adhésion association et prix libre </t>
  </si>
  <si>
    <t>denrées périssables</t>
  </si>
  <si>
    <t>Concerts et évènements</t>
  </si>
  <si>
    <t>Achats de prestations</t>
  </si>
  <si>
    <t>Mise à disposition gratuite de local</t>
  </si>
  <si>
    <t>Achats de matériels</t>
  </si>
  <si>
    <t>Achats non stockés de matière et fourniture</t>
  </si>
  <si>
    <t>Fournitures d'entretien et de bureau</t>
  </si>
  <si>
    <t>Fournitures spécifiques salle de spectacle</t>
  </si>
  <si>
    <t>Subventions (sous-total)</t>
  </si>
  <si>
    <t>Achats de marchandises</t>
  </si>
  <si>
    <t>Région(s)</t>
  </si>
  <si>
    <t>Autres produits de gestion courante</t>
  </si>
  <si>
    <t>Services externes (sous-total)</t>
  </si>
  <si>
    <t>Primes d'assurance</t>
  </si>
  <si>
    <t>Documentation technique et artistique</t>
  </si>
  <si>
    <t>Produits financiers</t>
  </si>
  <si>
    <t>Autres services externes (sous-total)</t>
  </si>
  <si>
    <t>Frais bancaires et assimilés</t>
  </si>
  <si>
    <t>Produits exceptionnels</t>
  </si>
  <si>
    <t>Autres charges gestion courantes</t>
  </si>
  <si>
    <t>Charges financières</t>
  </si>
  <si>
    <t>Charges financières (sous-total)</t>
  </si>
  <si>
    <t>Autres Charges financières</t>
  </si>
  <si>
    <t xml:space="preserve">Charges exceptionnelles </t>
  </si>
  <si>
    <t>Charges exceptionnelles</t>
  </si>
  <si>
    <t>Report de subvention non-utilisées</t>
  </si>
  <si>
    <t>reprise des subventions non utilisées</t>
  </si>
  <si>
    <t>TOTAL DES CHARGES</t>
  </si>
  <si>
    <t>TOTAL DES PRODUITS</t>
  </si>
  <si>
    <t>Excédent de fonctionnement- caisse</t>
  </si>
  <si>
    <t>Déficit de fonctionnement</t>
  </si>
  <si>
    <t>TOTAL GENERAL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</si>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</sst>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0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showWhiteSpace="0" view="pageLayout" topLeftCell="A10" zoomScale="150" zoomScaleNormal="100" zoomScalePageLayoutView="150" workbookViewId="0">
      <selection activeCell="C26" sqref="C26"/>
    </sheetView>
  </sheetViews>
  <sheetFormatPr baseColWidth="10" defaultColWidth="8.83203125" defaultRowHeight="15" x14ac:dyDescent="0.2"/>
  <cols>
    <col min="1" max="1" width="9.6640625" style="2" customWidth="1"/>
    <col min="2" max="2" width="26" style="4" customWidth="1"/>
    <col min="3" max="3" width="12.1640625" style="2" customWidth="1"/>
    <col min="4" max="4" width="7.83203125" style="2" customWidth="1"/>
    <col min="5" max="5" width="20.83203125" style="4" customWidth="1"/>
    <col min="6" max="6" width="13" customWidth="1"/>
    <col min="7" max="7" width="3.83203125" customWidth="1"/>
    <col min="8" max="8" width="3.1640625" customWidth="1"/>
    <col min="9" max="1024" width="10.6640625" customWidth="1"/>
  </cols>
  <sheetData>
    <row r="1" spans="1:6" ht="15" customHeight="1" x14ac:dyDescent="0.2">
      <c r="A1" s="8" t="s">
        <v>0</v>
      </c>
      <c r="B1" s="8"/>
      <c r="C1" s="8"/>
      <c r="D1" s="8"/>
      <c r="E1" s="8"/>
      <c r="F1" s="8"/>
    </row>
    <row r="2" spans="1:6" ht="13.75" customHeight="1" x14ac:dyDescent="0.2">
      <c r="A2" s="9" t="s">
        <v>1</v>
      </c>
      <c r="B2" s="9"/>
      <c r="C2" s="9"/>
      <c r="D2" s="9"/>
      <c r="E2" s="9"/>
      <c r="F2" s="9"/>
    </row>
    <row r="3" spans="1:6" x14ac:dyDescent="0.2">
      <c r="C3" s="2" t="s">
        <v>41</v>
      </c>
    </row>
    <row r="5" spans="1:6" s="6" customFormat="1" ht="34" customHeight="1" x14ac:dyDescent="0.2">
      <c r="A5" s="15" t="s">
        <v>2</v>
      </c>
      <c r="B5" s="16"/>
      <c r="C5" s="17"/>
      <c r="D5" s="15" t="s">
        <v>4</v>
      </c>
      <c r="E5" s="16"/>
      <c r="F5" s="17"/>
    </row>
    <row r="6" spans="1:6" s="6" customFormat="1" ht="36" customHeight="1" x14ac:dyDescent="0.2">
      <c r="A6" s="7"/>
      <c r="B6" s="7"/>
      <c r="C6" s="6" t="s">
        <v>3</v>
      </c>
      <c r="D6" s="7"/>
      <c r="E6" s="7"/>
      <c r="F6" s="6" t="s">
        <v>3</v>
      </c>
    </row>
    <row r="7" spans="1:6" s="5" customFormat="1" ht="28" customHeight="1" x14ac:dyDescent="0.2">
      <c r="A7" s="13" t="s">
        <v>5</v>
      </c>
      <c r="B7" s="13"/>
      <c r="C7" s="19"/>
      <c r="D7" s="20" t="s">
        <v>6</v>
      </c>
      <c r="E7" s="13"/>
      <c r="F7" s="18"/>
    </row>
    <row r="8" spans="1:6" ht="34" customHeight="1" x14ac:dyDescent="0.2">
      <c r="A8" s="2">
        <v>60</v>
      </c>
      <c r="B8" s="4" t="s">
        <v>7</v>
      </c>
      <c r="C8" s="3">
        <f>SUM(C9:C15)</f>
        <v>3518.71</v>
      </c>
      <c r="D8" s="14">
        <v>70</v>
      </c>
      <c r="E8" s="4" t="s">
        <v>8</v>
      </c>
      <c r="F8" s="1">
        <v>700</v>
      </c>
    </row>
    <row r="9" spans="1:6" ht="16" x14ac:dyDescent="0.2">
      <c r="A9" s="2">
        <v>6012</v>
      </c>
      <c r="B9" s="4" t="s">
        <v>9</v>
      </c>
      <c r="C9" s="3">
        <v>0</v>
      </c>
      <c r="D9" s="14"/>
      <c r="E9" s="4" t="s">
        <v>10</v>
      </c>
      <c r="F9" s="1">
        <v>1530</v>
      </c>
    </row>
    <row r="10" spans="1:6" ht="32" x14ac:dyDescent="0.2">
      <c r="A10" s="2">
        <v>6040</v>
      </c>
      <c r="B10" s="4" t="s">
        <v>11</v>
      </c>
      <c r="C10" s="3">
        <v>0</v>
      </c>
      <c r="D10" s="14"/>
      <c r="E10" s="4" t="s">
        <v>12</v>
      </c>
      <c r="F10" s="1">
        <v>700</v>
      </c>
    </row>
    <row r="11" spans="1:6" ht="16" x14ac:dyDescent="0.2">
      <c r="A11" s="2">
        <v>605</v>
      </c>
      <c r="B11" s="4" t="s">
        <v>13</v>
      </c>
      <c r="C11" s="3">
        <v>1916.64</v>
      </c>
      <c r="D11" s="14"/>
      <c r="F11" s="1">
        <f>F8+F9+F10</f>
        <v>2930</v>
      </c>
    </row>
    <row r="12" spans="1:6" ht="34" customHeight="1" x14ac:dyDescent="0.2">
      <c r="A12" s="2">
        <v>6060</v>
      </c>
      <c r="B12" s="4" t="s">
        <v>14</v>
      </c>
      <c r="C12" s="3">
        <v>0</v>
      </c>
      <c r="D12" s="14"/>
      <c r="F12" s="1"/>
    </row>
    <row r="13" spans="1:6" ht="16" x14ac:dyDescent="0.2">
      <c r="A13" s="2">
        <v>6064</v>
      </c>
      <c r="B13" s="4" t="s">
        <v>15</v>
      </c>
      <c r="C13" s="3">
        <v>0</v>
      </c>
      <c r="D13" s="14"/>
      <c r="F13" s="1"/>
    </row>
    <row r="14" spans="1:6" ht="32" x14ac:dyDescent="0.2">
      <c r="A14" s="2">
        <v>6065</v>
      </c>
      <c r="B14" s="4" t="s">
        <v>16</v>
      </c>
      <c r="C14" s="3">
        <v>0</v>
      </c>
      <c r="D14" s="14">
        <v>74</v>
      </c>
      <c r="E14" s="4" t="s">
        <v>17</v>
      </c>
      <c r="F14" s="1">
        <v>0</v>
      </c>
    </row>
    <row r="15" spans="1:6" ht="16" x14ac:dyDescent="0.2">
      <c r="A15" s="2">
        <v>607</v>
      </c>
      <c r="B15" s="4" t="s">
        <v>18</v>
      </c>
      <c r="C15" s="3">
        <f>1593.43+8.64</f>
        <v>1602.0700000000002</v>
      </c>
      <c r="D15" s="14">
        <v>7421</v>
      </c>
      <c r="E15" s="4" t="s">
        <v>19</v>
      </c>
      <c r="F15" s="1">
        <v>0</v>
      </c>
    </row>
    <row r="16" spans="1:6" x14ac:dyDescent="0.2">
      <c r="C16" s="3"/>
      <c r="D16" s="14"/>
      <c r="F16" s="1"/>
    </row>
    <row r="17" spans="1:6" x14ac:dyDescent="0.2">
      <c r="C17" s="3"/>
      <c r="D17" s="14"/>
    </row>
    <row r="18" spans="1:6" ht="16" x14ac:dyDescent="0.2">
      <c r="A18" s="2">
        <v>61</v>
      </c>
      <c r="B18" s="4" t="s">
        <v>21</v>
      </c>
      <c r="C18" s="3">
        <f>C19+C20</f>
        <v>0</v>
      </c>
      <c r="D18" s="14"/>
      <c r="F18" s="1"/>
    </row>
    <row r="19" spans="1:6" ht="16" x14ac:dyDescent="0.2">
      <c r="A19" s="2">
        <v>6161</v>
      </c>
      <c r="B19" s="4" t="s">
        <v>22</v>
      </c>
      <c r="C19" s="3">
        <v>0</v>
      </c>
      <c r="D19" s="14"/>
      <c r="F19" s="1"/>
    </row>
    <row r="20" spans="1:6" ht="15" customHeight="1" x14ac:dyDescent="0.2">
      <c r="A20" s="2">
        <v>6183</v>
      </c>
      <c r="B20" s="4" t="s">
        <v>23</v>
      </c>
      <c r="C20" s="3">
        <v>0</v>
      </c>
      <c r="D20" s="14"/>
    </row>
    <row r="21" spans="1:6" x14ac:dyDescent="0.2">
      <c r="C21" s="3"/>
      <c r="D21" s="14"/>
    </row>
    <row r="22" spans="1:6" ht="16" x14ac:dyDescent="0.2">
      <c r="A22" s="2">
        <v>62</v>
      </c>
      <c r="B22" s="4" t="s">
        <v>25</v>
      </c>
      <c r="C22" s="3">
        <f>C23</f>
        <v>0</v>
      </c>
      <c r="D22" s="14"/>
    </row>
    <row r="23" spans="1:6" ht="15" customHeight="1" x14ac:dyDescent="0.2">
      <c r="A23" s="2">
        <v>627</v>
      </c>
      <c r="B23" s="4" t="s">
        <v>26</v>
      </c>
      <c r="C23" s="3">
        <v>0</v>
      </c>
      <c r="D23" s="14"/>
    </row>
    <row r="24" spans="1:6" ht="31" customHeight="1" x14ac:dyDescent="0.2">
      <c r="A24" s="2">
        <v>65</v>
      </c>
      <c r="B24" s="4" t="s">
        <v>28</v>
      </c>
      <c r="C24" s="3">
        <v>0</v>
      </c>
      <c r="D24" s="14">
        <v>75</v>
      </c>
      <c r="E24" s="4" t="s">
        <v>20</v>
      </c>
      <c r="F24" s="1">
        <v>0</v>
      </c>
    </row>
    <row r="25" spans="1:6" ht="18" customHeight="1" x14ac:dyDescent="0.2">
      <c r="C25" s="3"/>
      <c r="D25" s="14"/>
      <c r="F25" s="1"/>
    </row>
    <row r="26" spans="1:6" ht="25" customHeight="1" x14ac:dyDescent="0.2">
      <c r="A26" s="12" t="s">
        <v>29</v>
      </c>
      <c r="B26" s="12"/>
      <c r="C26" s="3"/>
      <c r="D26" s="20" t="s">
        <v>24</v>
      </c>
      <c r="E26" s="13"/>
      <c r="F26" s="1"/>
    </row>
    <row r="27" spans="1:6" ht="16" x14ac:dyDescent="0.2">
      <c r="A27" s="2">
        <v>66</v>
      </c>
      <c r="B27" s="4" t="s">
        <v>30</v>
      </c>
      <c r="C27" s="3">
        <f>C28</f>
        <v>0</v>
      </c>
      <c r="D27" s="14">
        <v>76</v>
      </c>
      <c r="E27" s="4" t="s">
        <v>24</v>
      </c>
      <c r="F27" s="1">
        <v>0</v>
      </c>
    </row>
    <row r="28" spans="1:6" ht="16" x14ac:dyDescent="0.2">
      <c r="A28" s="2">
        <v>6620</v>
      </c>
      <c r="B28" s="4" t="s">
        <v>31</v>
      </c>
      <c r="C28" s="3">
        <v>0</v>
      </c>
      <c r="D28" s="14"/>
      <c r="F28" s="1"/>
    </row>
    <row r="29" spans="1:6" x14ac:dyDescent="0.2">
      <c r="C29" s="3"/>
      <c r="D29" s="14"/>
      <c r="F29" s="1"/>
    </row>
    <row r="30" spans="1:6" ht="24" customHeight="1" x14ac:dyDescent="0.2">
      <c r="A30" s="10" t="s">
        <v>32</v>
      </c>
      <c r="B30" s="10"/>
      <c r="C30" s="3"/>
      <c r="D30" s="21" t="s">
        <v>27</v>
      </c>
      <c r="E30" s="10"/>
    </row>
    <row r="31" spans="1:6" ht="29" customHeight="1" x14ac:dyDescent="0.2">
      <c r="A31" s="2">
        <v>67</v>
      </c>
      <c r="B31" s="4" t="s">
        <v>33</v>
      </c>
      <c r="C31" s="3">
        <v>0</v>
      </c>
      <c r="D31" s="14">
        <v>77</v>
      </c>
      <c r="E31" s="4" t="s">
        <v>27</v>
      </c>
      <c r="F31" s="1">
        <v>0</v>
      </c>
    </row>
    <row r="32" spans="1:6" ht="32" x14ac:dyDescent="0.2">
      <c r="A32" s="2">
        <v>689</v>
      </c>
      <c r="B32" s="4" t="s">
        <v>34</v>
      </c>
      <c r="C32" s="3">
        <v>0</v>
      </c>
      <c r="D32" s="14">
        <v>789</v>
      </c>
      <c r="E32" s="4" t="s">
        <v>35</v>
      </c>
      <c r="F32" s="1">
        <v>0</v>
      </c>
    </row>
    <row r="33" spans="1:6" x14ac:dyDescent="0.2">
      <c r="C33" s="3"/>
      <c r="D33" s="14"/>
      <c r="F33" s="1"/>
    </row>
    <row r="34" spans="1:6" ht="15" customHeight="1" x14ac:dyDescent="0.2">
      <c r="A34" s="10" t="s">
        <v>36</v>
      </c>
      <c r="B34" s="10"/>
      <c r="C34" s="3">
        <f>C32+C31+C27+C22+C18+C8</f>
        <v>3518.71</v>
      </c>
      <c r="D34" s="21" t="s">
        <v>37</v>
      </c>
      <c r="E34" s="10"/>
      <c r="F34" s="1">
        <f>F32+F31+F27+F24+F14+F11</f>
        <v>2930</v>
      </c>
    </row>
    <row r="35" spans="1:6" ht="24" customHeight="1" x14ac:dyDescent="0.2">
      <c r="A35" s="10" t="s">
        <v>38</v>
      </c>
      <c r="B35" s="10"/>
      <c r="C35" s="3">
        <f>F34-C34</f>
        <v>-588.71</v>
      </c>
      <c r="D35" s="21" t="s">
        <v>39</v>
      </c>
      <c r="E35" s="10"/>
      <c r="F35" s="1">
        <v>0</v>
      </c>
    </row>
    <row r="36" spans="1:6" ht="27" customHeight="1" x14ac:dyDescent="0.2">
      <c r="A36" s="11" t="s">
        <v>40</v>
      </c>
      <c r="B36" s="11"/>
      <c r="C36" s="3">
        <f>C34+C35</f>
        <v>2930</v>
      </c>
      <c r="D36" s="22" t="s">
        <v>40</v>
      </c>
      <c r="E36" s="11"/>
      <c r="F36" s="1">
        <f>F34+F35</f>
        <v>2930</v>
      </c>
    </row>
  </sheetData>
  <mergeCells count="16">
    <mergeCell ref="A34:B34"/>
    <mergeCell ref="D34:E34"/>
    <mergeCell ref="A35:B35"/>
    <mergeCell ref="D35:E35"/>
    <mergeCell ref="A36:B36"/>
    <mergeCell ref="D36:E36"/>
    <mergeCell ref="D26:E26"/>
    <mergeCell ref="D30:E30"/>
    <mergeCell ref="A26:B26"/>
    <mergeCell ref="A30:B30"/>
    <mergeCell ref="A1:F1"/>
    <mergeCell ref="A2:F2"/>
    <mergeCell ref="A7:B7"/>
    <mergeCell ref="D7:E7"/>
    <mergeCell ref="A5:C5"/>
    <mergeCell ref="D5:F5"/>
  </mergeCells>
  <pageMargins left="9.2592592592592587E-3" right="0.1111111111111111" top="0.75" bottom="0.2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Administrateur</dc:creator>
  <dc:description/>
  <cp:lastModifiedBy>Utilisateur Microsoft Office</cp:lastModifiedBy>
  <cp:revision>3</cp:revision>
  <dcterms:created xsi:type="dcterms:W3CDTF">2021-01-19T18:06:13Z</dcterms:created>
  <dcterms:modified xsi:type="dcterms:W3CDTF">2022-09-28T13:33:54Z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